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.Margerum\AppData\Local\Microsoft\Windows\INetCache\Content.Outlook\XMEXG81G\"/>
    </mc:Choice>
  </mc:AlternateContent>
  <bookViews>
    <workbookView xWindow="0" yWindow="0" windowWidth="25200" windowHeight="11085"/>
  </bookViews>
  <sheets>
    <sheet name="GJL58 " sheetId="1" r:id="rId1"/>
  </sheets>
  <definedNames>
    <definedName name="_xlnm.Print_Area" localSheetId="0">'GJL58 '!$A$1:$H$94</definedName>
    <definedName name="_xlnm.Print_Titles" localSheetId="0">'GJL58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36" i="1"/>
  <c r="H89" i="1" s="1"/>
  <c r="H9" i="1"/>
</calcChain>
</file>

<file path=xl/sharedStrings.xml><?xml version="1.0" encoding="utf-8"?>
<sst xmlns="http://schemas.openxmlformats.org/spreadsheetml/2006/main" count="139" uniqueCount="129">
  <si>
    <t>Contract:</t>
  </si>
  <si>
    <t>GJL58</t>
  </si>
  <si>
    <t>End Date:</t>
  </si>
  <si>
    <t>EMBRACE FAMILIES COMMUNITY BASED CARE, INC</t>
  </si>
  <si>
    <t>Administrative Cost</t>
  </si>
  <si>
    <t>Title</t>
  </si>
  <si>
    <t>Amount</t>
  </si>
  <si>
    <t>Totals:</t>
  </si>
  <si>
    <t>Section A</t>
  </si>
  <si>
    <t>OCA</t>
  </si>
  <si>
    <t>Amount with Admin</t>
  </si>
  <si>
    <t>Dependency Case Management - Primary</t>
  </si>
  <si>
    <t>DCMPR</t>
  </si>
  <si>
    <t>Dependency Case Management - Licensing</t>
  </si>
  <si>
    <t>DCML0</t>
  </si>
  <si>
    <t>Dependency Case Management - RevMax4E</t>
  </si>
  <si>
    <t>REV4E</t>
  </si>
  <si>
    <t>Dependency Case Management - RevMaxTANF</t>
  </si>
  <si>
    <t>REVTF</t>
  </si>
  <si>
    <t>Medicaid Administration</t>
  </si>
  <si>
    <t>PR005</t>
  </si>
  <si>
    <t>Dependency Case Management - Out-of-Home</t>
  </si>
  <si>
    <t>DCM0H</t>
  </si>
  <si>
    <t>Dependency Case Management - In-Home</t>
  </si>
  <si>
    <t>DCMIH</t>
  </si>
  <si>
    <t>Adoption Services</t>
  </si>
  <si>
    <t>AS000</t>
  </si>
  <si>
    <t>Safety Management Services</t>
  </si>
  <si>
    <t>SMS4E</t>
  </si>
  <si>
    <t>Title IV-E Child Welfare Services Trainers</t>
  </si>
  <si>
    <t>TRCOR</t>
  </si>
  <si>
    <t>Title IV-E Child Welfare Services Foster Parent Training</t>
  </si>
  <si>
    <t>TRFCA</t>
  </si>
  <si>
    <t>Other Services</t>
  </si>
  <si>
    <t>PR024</t>
  </si>
  <si>
    <t>Other Client Services - Out-of-Home</t>
  </si>
  <si>
    <t>CS00H</t>
  </si>
  <si>
    <t>Prevention Services</t>
  </si>
  <si>
    <t>PVSPR</t>
  </si>
  <si>
    <t>Other Client Services - Adoption</t>
  </si>
  <si>
    <t>CS0AS</t>
  </si>
  <si>
    <t>SSFA Family Preservation</t>
  </si>
  <si>
    <t>PRE04</t>
  </si>
  <si>
    <t>SSFA Family Preservation Match</t>
  </si>
  <si>
    <t>PRM04</t>
  </si>
  <si>
    <t>SSFA Family Support</t>
  </si>
  <si>
    <t>PRE06</t>
  </si>
  <si>
    <t>SSFA Family Support Match</t>
  </si>
  <si>
    <t>PRM06</t>
  </si>
  <si>
    <t>SSFA Family Reunification</t>
  </si>
  <si>
    <t>PRE11</t>
  </si>
  <si>
    <t>SSFA Family Reunification Match</t>
  </si>
  <si>
    <t>PRM11</t>
  </si>
  <si>
    <t>SSFA Adoption</t>
  </si>
  <si>
    <t>PRE12</t>
  </si>
  <si>
    <t>SSFA Adoption Match</t>
  </si>
  <si>
    <t>PRM12</t>
  </si>
  <si>
    <t>Section B</t>
  </si>
  <si>
    <t>Adoption Supports FSFN Payments</t>
  </si>
  <si>
    <t>AS0CS</t>
  </si>
  <si>
    <t>Child Placing Agency Fees (FSFN Payments Only)</t>
  </si>
  <si>
    <t>CHPA0</t>
  </si>
  <si>
    <t>Licensed Care - Sexually Exploited Youth (FSFN Payments Only)- IV-E Eligible</t>
  </si>
  <si>
    <t>SECLE</t>
  </si>
  <si>
    <t>Licensed Care - Sexually Exploited Youth (FSFN Payments Only) - IV-E Ineligible</t>
  </si>
  <si>
    <t>SECLI</t>
  </si>
  <si>
    <t>Licensed Care - Foster Homes (FSFN Payments) IV-E Eligible</t>
  </si>
  <si>
    <t>LCFHE</t>
  </si>
  <si>
    <t>Licensed Care - Foster Homes (FSFN Payments) IV-E Ineligible</t>
  </si>
  <si>
    <t>LCFHI</t>
  </si>
  <si>
    <t>Licensed Care - Level I Board Payments - IV-E Eligible</t>
  </si>
  <si>
    <t>LCLVE</t>
  </si>
  <si>
    <t>Licensed Care - Level I Board Payments - IV-E Ineligible</t>
  </si>
  <si>
    <t>LCLVI</t>
  </si>
  <si>
    <t>Licensed Care Foster Homes (FSFN Payments) Pre FY 2019-20</t>
  </si>
  <si>
    <t>LCFH0</t>
  </si>
  <si>
    <t>Licensed Care - Group Homes (FSFN Payments) IV-E Eligible</t>
  </si>
  <si>
    <t>LCGHE</t>
  </si>
  <si>
    <t>Licensed Care - Group Homes (FSFN Payments) IV-E Ineligible</t>
  </si>
  <si>
    <t>LCGHI</t>
  </si>
  <si>
    <t>Licensed Care Group Homes (FSFN Payments) Pre FY 2019-20</t>
  </si>
  <si>
    <t>LCRGE</t>
  </si>
  <si>
    <t>Other Client Services - Out-of-Home (FSFN Payments Only)</t>
  </si>
  <si>
    <t>CSF0H</t>
  </si>
  <si>
    <t>Other Client Services - Adoption (FSFN Payments Only)</t>
  </si>
  <si>
    <t>CSFAS</t>
  </si>
  <si>
    <t>Services for Sexually Exploited Youth (FSFN Payments Only)</t>
  </si>
  <si>
    <t>SECSV</t>
  </si>
  <si>
    <t>Services for Sexually Exploited Youth (FSFN Payments only) Pre FY 2019-20</t>
  </si>
  <si>
    <t>SEC00</t>
  </si>
  <si>
    <t>Section C</t>
  </si>
  <si>
    <t>State Access Visitation</t>
  </si>
  <si>
    <t>Maintenance Adoption Subsidy TANF Eligible FSFN Payments</t>
  </si>
  <si>
    <t>Non Recurring Adoption Expense - FSFN Payments</t>
  </si>
  <si>
    <t>Medical Assistance Subsidy - FSFN Payments</t>
  </si>
  <si>
    <t>Maintenance Adoption Subsidies-Ineligible for IV-E or TANF (FSFN payments only)</t>
  </si>
  <si>
    <t>Extended MAS - State Funded (FSFN payments only)</t>
  </si>
  <si>
    <t>Maintenance Adoption Subsidy Title IV-E Eligible (FSFN Payments)</t>
  </si>
  <si>
    <t>Extended MAS - Title IV-E Eligible (FSFN payments only)</t>
  </si>
  <si>
    <t>CBC IV-E Guardianship Assistance Subsidies</t>
  </si>
  <si>
    <t>CBC TANF Guardianship Assistance Subsidies</t>
  </si>
  <si>
    <t>CBC SF Guardianship Assistance Subsidies</t>
  </si>
  <si>
    <t>CBC IV-E Guardianship Assistance Non-Recurring Expend</t>
  </si>
  <si>
    <t>CBC IV-E Extended Guardianship Subsidies</t>
  </si>
  <si>
    <t>CBC SF Extended Guardianship Subsidies</t>
  </si>
  <si>
    <t>Chafee Road to Independence Program - Other - Aftercare</t>
  </si>
  <si>
    <t>IL Services - Case Coordination Ages 13-17</t>
  </si>
  <si>
    <t>IL Services - Case Coordination Ages 18-22</t>
  </si>
  <si>
    <t>Chafee Pre-Independent Living and Life Skills Services - Ages 13-17</t>
  </si>
  <si>
    <t>IL and Life Skills Services - Ages 18-22</t>
  </si>
  <si>
    <t>Chafee Postsecondary Educational Services and Supports</t>
  </si>
  <si>
    <t>ETV Eligible - Aftercare Services</t>
  </si>
  <si>
    <t>ETV-Adopted or Permanent Guardianship at 16-17-Non PESS or Aftercare Svcs</t>
  </si>
  <si>
    <t>ETV Eligible - PESS</t>
  </si>
  <si>
    <t xml:space="preserve">Extended Foster Care - Case Management </t>
  </si>
  <si>
    <t>Extended Foster Care - EFC Payments - Eligible</t>
  </si>
  <si>
    <t>Extended Foster Care - State Funded</t>
  </si>
  <si>
    <t>State Funded - Aftercare R&amp;B</t>
  </si>
  <si>
    <t>CMH Non FSFN Payments</t>
  </si>
  <si>
    <t>Grand Totals:</t>
  </si>
  <si>
    <t>Chief Executive Officer</t>
  </si>
  <si>
    <t>Salary</t>
  </si>
  <si>
    <t>Bonus</t>
  </si>
  <si>
    <t>Other Compensation</t>
  </si>
  <si>
    <t>Chief Operating Officer</t>
  </si>
  <si>
    <t>Chief Financial Officer</t>
  </si>
  <si>
    <t>$113,850</t>
  </si>
  <si>
    <t>$100,625</t>
  </si>
  <si>
    <t>$106,375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</si>
</sst>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_);[Red]\(#,##0.\)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/>
      <name val="Inherit"/>
    </font>
    <font>
      <sz val="11"/>
      <color rgb="FFFFFFFF"/>
      <name val="Inherit"/>
    </font>
    <font>
      <sz val="11"/>
      <color rgb="FF000000"/>
      <name val="Inherit"/>
    </font>
    <font>
      <b/>
      <sz val="11"/>
      <color rgb="FF000000"/>
      <name val="Inherit"/>
    </font>
  </fonts>
  <fills count="5">
    <fill>
      <patternFill patternType="none"/>
    </fill>
    <fill>
      <patternFill patternType="gray125"/>
    </fill>
    <fill>
      <patternFill patternType="solid">
        <fgColor rgb="FFDEDFDE"/>
        <bgColor indexed="64"/>
      </patternFill>
    </fill>
    <fill>
      <patternFill patternType="solid">
        <fgColor rgb="FF759BA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FFFF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3" xfId="0" applyNumberFormat="1" applyFont="1" applyFill="1" applyBorder="1"/>
    <xf numFmtId="0" fontId="2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0" fontId="6" fillId="3" borderId="10" xfId="0" applyNumberFormat="1" applyFont="1" applyFill="1" applyBorder="1" applyAlignment="1">
      <alignment vertical="center"/>
    </xf>
    <xf numFmtId="0" fontId="6" fillId="3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right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6" xfId="0" applyNumberFormat="1" applyFont="1" applyFill="1" applyBorder="1"/>
    <xf numFmtId="0" fontId="0" fillId="0" borderId="17" xfId="0" applyNumberFormat="1" applyFont="1" applyFill="1" applyBorder="1"/>
    <xf numFmtId="0" fontId="0" fillId="0" borderId="8" xfId="0" applyNumberFormat="1" applyFont="1" applyFill="1" applyBorder="1"/>
    <xf numFmtId="0" fontId="2" fillId="0" borderId="11" xfId="0" applyNumberFormat="1" applyFont="1" applyFill="1" applyBorder="1"/>
    <xf numFmtId="0" fontId="0" fillId="0" borderId="11" xfId="0" applyNumberFormat="1" applyFont="1" applyFill="1" applyBorder="1"/>
    <xf numFmtId="165" fontId="0" fillId="0" borderId="10" xfId="3" quotePrefix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2" fontId="0" fillId="0" borderId="10" xfId="2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/>
    </xf>
    <xf numFmtId="0" fontId="8" fillId="2" borderId="13" xfId="0" applyNumberFormat="1" applyFont="1" applyFill="1" applyBorder="1" applyAlignment="1">
      <alignment horizontal="right" vertical="center"/>
    </xf>
    <xf numFmtId="0" fontId="8" fillId="2" borderId="14" xfId="0" applyNumberFormat="1" applyFont="1" applyFill="1" applyBorder="1" applyAlignment="1">
      <alignment horizontal="right" vertical="center"/>
    </xf>
    <xf numFmtId="0" fontId="8" fillId="2" borderId="15" xfId="0" applyNumberFormat="1" applyFont="1" applyFill="1" applyBorder="1" applyAlignment="1">
      <alignment horizontal="right" vertical="center" wrapText="1"/>
    </xf>
    <xf numFmtId="0" fontId="6" fillId="3" borderId="12" xfId="0" applyNumberFormat="1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left" vertical="center"/>
    </xf>
    <xf numFmtId="0" fontId="6" fillId="3" borderId="15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49" fontId="7" fillId="2" borderId="9" xfId="0" applyNumberFormat="1" applyFont="1" applyFill="1" applyBorder="1" applyAlignment="1">
      <alignment horizontal="right" vertical="center" wrapText="1"/>
    </xf>
    <xf numFmtId="49" fontId="7" fillId="2" borderId="11" xfId="0" applyNumberFormat="1" applyFont="1" applyFill="1" applyBorder="1" applyAlignment="1">
      <alignment horizontal="right" vertical="center" wrapText="1"/>
    </xf>
    <xf numFmtId="0" fontId="8" fillId="2" borderId="8" xfId="0" applyNumberFormat="1" applyFont="1" applyFill="1" applyBorder="1" applyAlignment="1">
      <alignment horizontal="right" vertical="center"/>
    </xf>
    <xf numFmtId="0" fontId="8" fillId="2" borderId="9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/>
    </xf>
    <xf numFmtId="0" fontId="6" fillId="3" borderId="14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11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left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0" fontId="7" fillId="2" borderId="9" xfId="0" applyNumberFormat="1" applyFont="1" applyFill="1" applyBorder="1" applyAlignment="1">
      <alignment horizontal="right" vertical="center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31" zoomScaleNormal="100" workbookViewId="0">
      <selection activeCell="A81" sqref="A81:F81"/>
    </sheetView>
  </sheetViews>
  <sheetFormatPr defaultRowHeight="15"/>
  <cols>
    <col min="1" max="1" width="9.140625" style="5"/>
    <col min="2" max="4" width="10.28515625" style="5" customWidth="1"/>
    <col min="5" max="5" width="18" style="5" customWidth="1"/>
    <col min="6" max="6" width="23" style="5" customWidth="1"/>
    <col min="7" max="7" width="16" style="30" customWidth="1"/>
    <col min="8" max="8" width="24.5703125" style="5" customWidth="1"/>
    <col min="9" max="16384" width="9.140625" style="5"/>
  </cols>
  <sheetData>
    <row r="1" spans="1:13">
      <c r="A1" s="39" t="s">
        <v>0</v>
      </c>
      <c r="B1" s="40" t="s">
        <v>1</v>
      </c>
      <c r="C1" s="40"/>
      <c r="D1" s="40"/>
      <c r="E1" s="40"/>
      <c r="F1" s="40"/>
      <c r="G1" s="41"/>
      <c r="H1" s="42"/>
    </row>
    <row r="2" spans="1:13">
      <c r="A2" s="1" t="s">
        <v>2</v>
      </c>
      <c r="B2" s="6">
        <v>44012</v>
      </c>
      <c r="C2" s="6"/>
      <c r="D2" s="6"/>
      <c r="E2" s="2"/>
      <c r="F2" s="2"/>
      <c r="G2" s="3"/>
      <c r="H2" s="4"/>
    </row>
    <row r="3" spans="1:13">
      <c r="A3" s="1"/>
      <c r="B3" s="62" t="s">
        <v>3</v>
      </c>
      <c r="C3" s="62"/>
      <c r="D3" s="62"/>
      <c r="E3" s="62"/>
      <c r="F3" s="62"/>
      <c r="G3" s="3"/>
      <c r="H3" s="4"/>
    </row>
    <row r="4" spans="1:13" ht="15.75" thickBot="1">
      <c r="A4" s="7"/>
      <c r="B4" s="63"/>
      <c r="C4" s="63"/>
      <c r="D4" s="63"/>
      <c r="E4" s="63"/>
      <c r="F4" s="63"/>
      <c r="G4" s="8"/>
      <c r="H4" s="9"/>
    </row>
    <row r="5" spans="1:13" s="11" customFormat="1">
      <c r="A5" s="10"/>
      <c r="G5" s="12"/>
    </row>
    <row r="6" spans="1:13">
      <c r="A6" s="64" t="s">
        <v>4</v>
      </c>
      <c r="B6" s="65"/>
      <c r="C6" s="65"/>
      <c r="D6" s="65"/>
      <c r="E6" s="65"/>
      <c r="F6" s="65"/>
      <c r="G6" s="65"/>
      <c r="H6" s="65"/>
    </row>
    <row r="7" spans="1:13">
      <c r="A7" s="66" t="s">
        <v>5</v>
      </c>
      <c r="B7" s="67"/>
      <c r="C7" s="67"/>
      <c r="D7" s="67"/>
      <c r="E7" s="67"/>
      <c r="F7" s="67"/>
      <c r="G7" s="67"/>
      <c r="H7" s="13" t="s">
        <v>6</v>
      </c>
      <c r="I7" s="14"/>
      <c r="J7" s="14"/>
      <c r="K7" s="14"/>
      <c r="L7" s="14"/>
      <c r="M7" s="14"/>
    </row>
    <row r="8" spans="1:13">
      <c r="A8" s="68" t="s">
        <v>4</v>
      </c>
      <c r="B8" s="69"/>
      <c r="C8" s="69"/>
      <c r="D8" s="69"/>
      <c r="E8" s="69"/>
      <c r="F8" s="69"/>
      <c r="G8" s="69"/>
      <c r="H8" s="15">
        <v>2804943</v>
      </c>
    </row>
    <row r="9" spans="1:13" ht="15" customHeight="1">
      <c r="A9" s="54" t="s">
        <v>7</v>
      </c>
      <c r="B9" s="55"/>
      <c r="C9" s="55"/>
      <c r="D9" s="55"/>
      <c r="E9" s="55"/>
      <c r="F9" s="55"/>
      <c r="G9" s="56"/>
      <c r="H9" s="15">
        <f>SUM(H8:H8)</f>
        <v>2804943</v>
      </c>
    </row>
    <row r="10" spans="1:13">
      <c r="A10" s="16"/>
      <c r="B10" s="16"/>
      <c r="C10" s="16"/>
      <c r="D10" s="16"/>
      <c r="E10" s="16"/>
      <c r="F10" s="16"/>
      <c r="G10" s="17"/>
      <c r="H10" s="16"/>
    </row>
    <row r="11" spans="1:13">
      <c r="A11" s="58" t="s">
        <v>8</v>
      </c>
      <c r="B11" s="59"/>
      <c r="C11" s="59"/>
      <c r="D11" s="59"/>
      <c r="E11" s="59"/>
      <c r="F11" s="59"/>
      <c r="G11" s="60"/>
      <c r="H11" s="18"/>
    </row>
    <row r="12" spans="1:13">
      <c r="A12" s="61" t="s">
        <v>5</v>
      </c>
      <c r="B12" s="61"/>
      <c r="C12" s="61"/>
      <c r="D12" s="61"/>
      <c r="E12" s="61"/>
      <c r="F12" s="61"/>
      <c r="G12" s="19" t="s">
        <v>9</v>
      </c>
      <c r="H12" s="19" t="s">
        <v>10</v>
      </c>
    </row>
    <row r="13" spans="1:13" ht="15" customHeight="1">
      <c r="A13" s="51" t="s">
        <v>11</v>
      </c>
      <c r="B13" s="52"/>
      <c r="C13" s="52"/>
      <c r="D13" s="52"/>
      <c r="E13" s="52"/>
      <c r="F13" s="53"/>
      <c r="G13" s="20" t="s">
        <v>12</v>
      </c>
      <c r="H13" s="15">
        <v>26309894</v>
      </c>
    </row>
    <row r="14" spans="1:13">
      <c r="A14" s="51" t="s">
        <v>13</v>
      </c>
      <c r="B14" s="52"/>
      <c r="C14" s="52"/>
      <c r="D14" s="52"/>
      <c r="E14" s="52"/>
      <c r="F14" s="53"/>
      <c r="G14" s="20" t="s">
        <v>14</v>
      </c>
      <c r="H14" s="15">
        <v>1470905</v>
      </c>
    </row>
    <row r="15" spans="1:13">
      <c r="A15" s="51" t="s">
        <v>15</v>
      </c>
      <c r="B15" s="52"/>
      <c r="C15" s="52"/>
      <c r="D15" s="52"/>
      <c r="E15" s="52"/>
      <c r="F15" s="53"/>
      <c r="G15" s="20" t="s">
        <v>16</v>
      </c>
      <c r="H15" s="15">
        <v>0</v>
      </c>
    </row>
    <row r="16" spans="1:13">
      <c r="A16" s="51" t="s">
        <v>17</v>
      </c>
      <c r="B16" s="52"/>
      <c r="C16" s="52"/>
      <c r="D16" s="52"/>
      <c r="E16" s="52"/>
      <c r="F16" s="53"/>
      <c r="G16" s="20" t="s">
        <v>18</v>
      </c>
      <c r="H16" s="15">
        <v>0</v>
      </c>
    </row>
    <row r="17" spans="1:8">
      <c r="A17" s="51" t="s">
        <v>19</v>
      </c>
      <c r="B17" s="52"/>
      <c r="C17" s="52"/>
      <c r="D17" s="52"/>
      <c r="E17" s="52"/>
      <c r="F17" s="53"/>
      <c r="G17" s="20" t="s">
        <v>20</v>
      </c>
      <c r="H17" s="15">
        <v>345417</v>
      </c>
    </row>
    <row r="18" spans="1:8">
      <c r="A18" s="51" t="s">
        <v>21</v>
      </c>
      <c r="B18" s="52"/>
      <c r="C18" s="52"/>
      <c r="D18" s="52"/>
      <c r="E18" s="52"/>
      <c r="F18" s="53"/>
      <c r="G18" s="20" t="s">
        <v>22</v>
      </c>
      <c r="H18" s="15">
        <v>19734</v>
      </c>
    </row>
    <row r="19" spans="1:8">
      <c r="A19" s="51" t="s">
        <v>23</v>
      </c>
      <c r="B19" s="52"/>
      <c r="C19" s="52"/>
      <c r="D19" s="52"/>
      <c r="E19" s="52"/>
      <c r="F19" s="53"/>
      <c r="G19" s="20" t="s">
        <v>24</v>
      </c>
      <c r="H19" s="15">
        <v>2760333</v>
      </c>
    </row>
    <row r="20" spans="1:8">
      <c r="A20" s="51" t="s">
        <v>25</v>
      </c>
      <c r="B20" s="52"/>
      <c r="C20" s="52"/>
      <c r="D20" s="52"/>
      <c r="E20" s="52"/>
      <c r="F20" s="53"/>
      <c r="G20" s="20" t="s">
        <v>26</v>
      </c>
      <c r="H20" s="15">
        <v>1045423</v>
      </c>
    </row>
    <row r="21" spans="1:8">
      <c r="A21" s="51" t="s">
        <v>27</v>
      </c>
      <c r="B21" s="52"/>
      <c r="C21" s="52"/>
      <c r="D21" s="52"/>
      <c r="E21" s="52"/>
      <c r="F21" s="53"/>
      <c r="G21" s="20" t="s">
        <v>28</v>
      </c>
      <c r="H21" s="15">
        <v>1723063</v>
      </c>
    </row>
    <row r="22" spans="1:8">
      <c r="A22" s="51" t="s">
        <v>29</v>
      </c>
      <c r="B22" s="52"/>
      <c r="C22" s="52"/>
      <c r="D22" s="52"/>
      <c r="E22" s="52"/>
      <c r="F22" s="53"/>
      <c r="G22" s="20" t="s">
        <v>30</v>
      </c>
      <c r="H22" s="15">
        <v>654316</v>
      </c>
    </row>
    <row r="23" spans="1:8">
      <c r="A23" s="51" t="s">
        <v>31</v>
      </c>
      <c r="B23" s="52"/>
      <c r="C23" s="52"/>
      <c r="D23" s="52"/>
      <c r="E23" s="52"/>
      <c r="F23" s="53"/>
      <c r="G23" s="20" t="s">
        <v>32</v>
      </c>
      <c r="H23" s="15">
        <v>618838</v>
      </c>
    </row>
    <row r="24" spans="1:8">
      <c r="A24" s="51" t="s">
        <v>33</v>
      </c>
      <c r="B24" s="52"/>
      <c r="C24" s="52"/>
      <c r="D24" s="52"/>
      <c r="E24" s="52"/>
      <c r="F24" s="53"/>
      <c r="G24" s="20" t="s">
        <v>34</v>
      </c>
      <c r="H24" s="15">
        <v>435340</v>
      </c>
    </row>
    <row r="25" spans="1:8">
      <c r="A25" s="51" t="s">
        <v>35</v>
      </c>
      <c r="B25" s="52"/>
      <c r="C25" s="52"/>
      <c r="D25" s="52"/>
      <c r="E25" s="52"/>
      <c r="F25" s="53"/>
      <c r="G25" s="20" t="s">
        <v>36</v>
      </c>
      <c r="H25" s="15">
        <v>5038212</v>
      </c>
    </row>
    <row r="26" spans="1:8">
      <c r="A26" s="51" t="s">
        <v>37</v>
      </c>
      <c r="B26" s="52"/>
      <c r="C26" s="52"/>
      <c r="D26" s="52"/>
      <c r="E26" s="52"/>
      <c r="F26" s="53"/>
      <c r="G26" s="20" t="s">
        <v>38</v>
      </c>
      <c r="H26" s="15">
        <v>1245984</v>
      </c>
    </row>
    <row r="27" spans="1:8">
      <c r="A27" s="51" t="s">
        <v>39</v>
      </c>
      <c r="B27" s="52"/>
      <c r="C27" s="52"/>
      <c r="D27" s="52"/>
      <c r="E27" s="52"/>
      <c r="F27" s="53"/>
      <c r="G27" s="20" t="s">
        <v>40</v>
      </c>
      <c r="H27" s="15">
        <v>27282</v>
      </c>
    </row>
    <row r="28" spans="1:8">
      <c r="A28" s="51" t="s">
        <v>41</v>
      </c>
      <c r="B28" s="52"/>
      <c r="C28" s="52"/>
      <c r="D28" s="52"/>
      <c r="E28" s="52"/>
      <c r="F28" s="53"/>
      <c r="G28" s="20" t="s">
        <v>42</v>
      </c>
      <c r="H28" s="15">
        <v>484121</v>
      </c>
    </row>
    <row r="29" spans="1:8">
      <c r="A29" s="51" t="s">
        <v>43</v>
      </c>
      <c r="B29" s="52"/>
      <c r="C29" s="52"/>
      <c r="D29" s="52"/>
      <c r="E29" s="52"/>
      <c r="F29" s="53"/>
      <c r="G29" s="20" t="s">
        <v>44</v>
      </c>
      <c r="H29" s="15">
        <v>161374</v>
      </c>
    </row>
    <row r="30" spans="1:8">
      <c r="A30" s="51" t="s">
        <v>45</v>
      </c>
      <c r="B30" s="52"/>
      <c r="C30" s="52"/>
      <c r="D30" s="52"/>
      <c r="E30" s="52"/>
      <c r="F30" s="53"/>
      <c r="G30" s="20" t="s">
        <v>46</v>
      </c>
      <c r="H30" s="15">
        <v>484121</v>
      </c>
    </row>
    <row r="31" spans="1:8">
      <c r="A31" s="51" t="s">
        <v>47</v>
      </c>
      <c r="B31" s="52"/>
      <c r="C31" s="52"/>
      <c r="D31" s="52"/>
      <c r="E31" s="52"/>
      <c r="F31" s="53"/>
      <c r="G31" s="20" t="s">
        <v>48</v>
      </c>
      <c r="H31" s="15">
        <v>161374</v>
      </c>
    </row>
    <row r="32" spans="1:8">
      <c r="A32" s="51" t="s">
        <v>49</v>
      </c>
      <c r="B32" s="52"/>
      <c r="C32" s="52"/>
      <c r="D32" s="52"/>
      <c r="E32" s="52"/>
      <c r="F32" s="53"/>
      <c r="G32" s="20" t="s">
        <v>50</v>
      </c>
      <c r="H32" s="15">
        <v>968242</v>
      </c>
    </row>
    <row r="33" spans="1:8">
      <c r="A33" s="51" t="s">
        <v>51</v>
      </c>
      <c r="B33" s="52"/>
      <c r="C33" s="52"/>
      <c r="D33" s="52"/>
      <c r="E33" s="52"/>
      <c r="F33" s="53"/>
      <c r="G33" s="20" t="s">
        <v>52</v>
      </c>
      <c r="H33" s="15">
        <v>322747</v>
      </c>
    </row>
    <row r="34" spans="1:8">
      <c r="A34" s="51" t="s">
        <v>53</v>
      </c>
      <c r="B34" s="52"/>
      <c r="C34" s="52"/>
      <c r="D34" s="52"/>
      <c r="E34" s="52"/>
      <c r="F34" s="53"/>
      <c r="G34" s="20" t="s">
        <v>54</v>
      </c>
      <c r="H34" s="15">
        <v>484121</v>
      </c>
    </row>
    <row r="35" spans="1:8">
      <c r="A35" s="51" t="s">
        <v>55</v>
      </c>
      <c r="B35" s="52"/>
      <c r="C35" s="52"/>
      <c r="D35" s="52"/>
      <c r="E35" s="52"/>
      <c r="F35" s="53"/>
      <c r="G35" s="20" t="s">
        <v>56</v>
      </c>
      <c r="H35" s="15">
        <v>161374</v>
      </c>
    </row>
    <row r="36" spans="1:8">
      <c r="A36" s="54" t="s">
        <v>7</v>
      </c>
      <c r="B36" s="55"/>
      <c r="C36" s="55"/>
      <c r="D36" s="55"/>
      <c r="E36" s="55"/>
      <c r="F36" s="55"/>
      <c r="G36" s="56"/>
      <c r="H36" s="15">
        <f>SUM(H13:H35)</f>
        <v>44922215</v>
      </c>
    </row>
    <row r="37" spans="1:8">
      <c r="A37" s="21"/>
      <c r="B37" s="21"/>
      <c r="C37" s="21"/>
      <c r="D37" s="21"/>
      <c r="E37" s="22"/>
      <c r="F37" s="22"/>
      <c r="G37" s="23"/>
      <c r="H37" s="24"/>
    </row>
    <row r="38" spans="1:8">
      <c r="A38" s="48" t="s">
        <v>57</v>
      </c>
      <c r="B38" s="49"/>
      <c r="C38" s="49"/>
      <c r="D38" s="49"/>
      <c r="E38" s="49"/>
      <c r="F38" s="49"/>
      <c r="G38" s="49"/>
      <c r="H38" s="57"/>
    </row>
    <row r="39" spans="1:8">
      <c r="A39" s="50" t="s">
        <v>5</v>
      </c>
      <c r="B39" s="50"/>
      <c r="C39" s="50"/>
      <c r="D39" s="50"/>
      <c r="E39" s="50"/>
      <c r="F39" s="50"/>
      <c r="G39" s="25" t="s">
        <v>9</v>
      </c>
      <c r="H39" s="25" t="s">
        <v>10</v>
      </c>
    </row>
    <row r="40" spans="1:8">
      <c r="A40" s="43" t="s">
        <v>58</v>
      </c>
      <c r="B40" s="43"/>
      <c r="C40" s="43"/>
      <c r="D40" s="43"/>
      <c r="E40" s="43"/>
      <c r="F40" s="43"/>
      <c r="G40" s="26" t="s">
        <v>59</v>
      </c>
      <c r="H40" s="15">
        <v>0</v>
      </c>
    </row>
    <row r="41" spans="1:8">
      <c r="A41" s="43" t="s">
        <v>60</v>
      </c>
      <c r="B41" s="43"/>
      <c r="C41" s="43"/>
      <c r="D41" s="43"/>
      <c r="E41" s="43"/>
      <c r="F41" s="43"/>
      <c r="G41" s="26" t="s">
        <v>61</v>
      </c>
      <c r="H41" s="15">
        <v>730442</v>
      </c>
    </row>
    <row r="42" spans="1:8">
      <c r="A42" s="43" t="s">
        <v>62</v>
      </c>
      <c r="B42" s="43"/>
      <c r="C42" s="43"/>
      <c r="D42" s="43"/>
      <c r="E42" s="43"/>
      <c r="F42" s="43"/>
      <c r="G42" s="26" t="s">
        <v>63</v>
      </c>
      <c r="H42" s="15">
        <v>413737</v>
      </c>
    </row>
    <row r="43" spans="1:8">
      <c r="A43" s="43" t="s">
        <v>64</v>
      </c>
      <c r="B43" s="43"/>
      <c r="C43" s="43"/>
      <c r="D43" s="43"/>
      <c r="E43" s="43"/>
      <c r="F43" s="43"/>
      <c r="G43" s="26" t="s">
        <v>65</v>
      </c>
      <c r="H43" s="15">
        <v>275824</v>
      </c>
    </row>
    <row r="44" spans="1:8">
      <c r="A44" s="43" t="s">
        <v>66</v>
      </c>
      <c r="B44" s="43"/>
      <c r="C44" s="43"/>
      <c r="D44" s="43"/>
      <c r="E44" s="43"/>
      <c r="F44" s="43"/>
      <c r="G44" s="26" t="s">
        <v>67</v>
      </c>
      <c r="H44" s="15">
        <v>1545794</v>
      </c>
    </row>
    <row r="45" spans="1:8">
      <c r="A45" s="43" t="s">
        <v>68</v>
      </c>
      <c r="B45" s="43"/>
      <c r="C45" s="43"/>
      <c r="D45" s="43"/>
      <c r="E45" s="43"/>
      <c r="F45" s="43"/>
      <c r="G45" s="26" t="s">
        <v>69</v>
      </c>
      <c r="H45" s="15">
        <v>1030529</v>
      </c>
    </row>
    <row r="46" spans="1:8">
      <c r="A46" s="43" t="s">
        <v>70</v>
      </c>
      <c r="B46" s="43"/>
      <c r="C46" s="43"/>
      <c r="D46" s="43"/>
      <c r="E46" s="43"/>
      <c r="F46" s="43"/>
      <c r="G46" s="26" t="s">
        <v>71</v>
      </c>
      <c r="H46" s="15">
        <v>548578</v>
      </c>
    </row>
    <row r="47" spans="1:8">
      <c r="A47" s="43" t="s">
        <v>72</v>
      </c>
      <c r="B47" s="43"/>
      <c r="C47" s="43"/>
      <c r="D47" s="43"/>
      <c r="E47" s="43"/>
      <c r="F47" s="43"/>
      <c r="G47" s="26" t="s">
        <v>73</v>
      </c>
      <c r="H47" s="15">
        <v>213336</v>
      </c>
    </row>
    <row r="48" spans="1:8">
      <c r="A48" s="43" t="s">
        <v>74</v>
      </c>
      <c r="B48" s="43"/>
      <c r="C48" s="43"/>
      <c r="D48" s="43"/>
      <c r="E48" s="43"/>
      <c r="F48" s="43"/>
      <c r="G48" s="26" t="s">
        <v>75</v>
      </c>
      <c r="H48" s="15">
        <v>638597</v>
      </c>
    </row>
    <row r="49" spans="1:8">
      <c r="A49" s="43" t="s">
        <v>76</v>
      </c>
      <c r="B49" s="43"/>
      <c r="C49" s="43"/>
      <c r="D49" s="43"/>
      <c r="E49" s="43"/>
      <c r="F49" s="43"/>
      <c r="G49" s="26" t="s">
        <v>77</v>
      </c>
      <c r="H49" s="15">
        <v>3703839</v>
      </c>
    </row>
    <row r="50" spans="1:8">
      <c r="A50" s="43" t="s">
        <v>78</v>
      </c>
      <c r="B50" s="43"/>
      <c r="C50" s="43"/>
      <c r="D50" s="43"/>
      <c r="E50" s="43"/>
      <c r="F50" s="43"/>
      <c r="G50" s="26" t="s">
        <v>79</v>
      </c>
      <c r="H50" s="15">
        <v>2469226</v>
      </c>
    </row>
    <row r="51" spans="1:8">
      <c r="A51" s="43" t="s">
        <v>80</v>
      </c>
      <c r="B51" s="43"/>
      <c r="C51" s="43"/>
      <c r="D51" s="43"/>
      <c r="E51" s="43"/>
      <c r="F51" s="43"/>
      <c r="G51" s="26" t="s">
        <v>81</v>
      </c>
      <c r="H51" s="15">
        <v>1465299</v>
      </c>
    </row>
    <row r="52" spans="1:8">
      <c r="A52" s="43" t="s">
        <v>82</v>
      </c>
      <c r="B52" s="43"/>
      <c r="C52" s="43"/>
      <c r="D52" s="43"/>
      <c r="E52" s="43"/>
      <c r="F52" s="43"/>
      <c r="G52" s="26" t="s">
        <v>83</v>
      </c>
      <c r="H52" s="15">
        <v>21000</v>
      </c>
    </row>
    <row r="53" spans="1:8">
      <c r="A53" s="43" t="s">
        <v>84</v>
      </c>
      <c r="B53" s="43"/>
      <c r="C53" s="43"/>
      <c r="D53" s="43"/>
      <c r="E53" s="43"/>
      <c r="F53" s="43"/>
      <c r="G53" s="26" t="s">
        <v>85</v>
      </c>
      <c r="H53" s="15">
        <v>9000</v>
      </c>
    </row>
    <row r="54" spans="1:8">
      <c r="A54" s="43" t="s">
        <v>86</v>
      </c>
      <c r="B54" s="43"/>
      <c r="C54" s="43"/>
      <c r="D54" s="43"/>
      <c r="E54" s="43"/>
      <c r="F54" s="43"/>
      <c r="G54" s="26" t="s">
        <v>87</v>
      </c>
      <c r="H54" s="15">
        <v>57322</v>
      </c>
    </row>
    <row r="55" spans="1:8">
      <c r="A55" s="43" t="s">
        <v>88</v>
      </c>
      <c r="B55" s="43"/>
      <c r="C55" s="43"/>
      <c r="D55" s="43"/>
      <c r="E55" s="43"/>
      <c r="F55" s="43"/>
      <c r="G55" s="26" t="s">
        <v>89</v>
      </c>
      <c r="H55" s="15">
        <v>25091</v>
      </c>
    </row>
    <row r="56" spans="1:8">
      <c r="A56" s="47" t="s">
        <v>7</v>
      </c>
      <c r="B56" s="47"/>
      <c r="C56" s="47"/>
      <c r="D56" s="47"/>
      <c r="E56" s="47"/>
      <c r="F56" s="47"/>
      <c r="G56" s="47"/>
      <c r="H56" s="15">
        <f>SUM(H40:H55)</f>
        <v>13147614</v>
      </c>
    </row>
    <row r="57" spans="1:8">
      <c r="A57" s="27"/>
      <c r="B57" s="21"/>
      <c r="C57" s="21"/>
      <c r="D57" s="21"/>
      <c r="E57" s="24"/>
      <c r="F57" s="24"/>
      <c r="G57" s="28"/>
      <c r="H57" s="24"/>
    </row>
    <row r="58" spans="1:8">
      <c r="A58" s="48" t="s">
        <v>90</v>
      </c>
      <c r="B58" s="49"/>
      <c r="C58" s="49"/>
      <c r="D58" s="49"/>
      <c r="E58" s="49"/>
      <c r="F58" s="49"/>
      <c r="G58" s="49"/>
      <c r="H58" s="49"/>
    </row>
    <row r="59" spans="1:8">
      <c r="A59" s="50" t="s">
        <v>5</v>
      </c>
      <c r="B59" s="50"/>
      <c r="C59" s="50"/>
      <c r="D59" s="50"/>
      <c r="E59" s="50"/>
      <c r="F59" s="50"/>
      <c r="G59" s="25"/>
      <c r="H59" s="25" t="s">
        <v>10</v>
      </c>
    </row>
    <row r="60" spans="1:8">
      <c r="A60" s="43" t="s">
        <v>91</v>
      </c>
      <c r="B60" s="43"/>
      <c r="C60" s="43"/>
      <c r="D60" s="43"/>
      <c r="E60" s="43"/>
      <c r="F60" s="43"/>
      <c r="G60" s="15"/>
      <c r="H60" s="15">
        <v>24527</v>
      </c>
    </row>
    <row r="61" spans="1:8">
      <c r="A61" s="43" t="s">
        <v>92</v>
      </c>
      <c r="B61" s="43"/>
      <c r="C61" s="43"/>
      <c r="D61" s="43"/>
      <c r="E61" s="43"/>
      <c r="F61" s="43"/>
      <c r="G61" s="15"/>
      <c r="H61" s="15">
        <v>1171639</v>
      </c>
    </row>
    <row r="62" spans="1:8">
      <c r="A62" s="43" t="s">
        <v>93</v>
      </c>
      <c r="B62" s="43"/>
      <c r="C62" s="43"/>
      <c r="D62" s="43"/>
      <c r="E62" s="43"/>
      <c r="F62" s="43"/>
      <c r="G62" s="15"/>
      <c r="H62" s="15">
        <v>242428</v>
      </c>
    </row>
    <row r="63" spans="1:8">
      <c r="A63" s="43" t="s">
        <v>94</v>
      </c>
      <c r="B63" s="43"/>
      <c r="C63" s="43"/>
      <c r="D63" s="43"/>
      <c r="E63" s="43"/>
      <c r="F63" s="43"/>
      <c r="G63" s="15"/>
      <c r="H63" s="15">
        <v>9061</v>
      </c>
    </row>
    <row r="64" spans="1:8">
      <c r="A64" s="43" t="s">
        <v>95</v>
      </c>
      <c r="B64" s="43"/>
      <c r="C64" s="43"/>
      <c r="D64" s="43"/>
      <c r="E64" s="43"/>
      <c r="F64" s="43"/>
      <c r="G64" s="15"/>
      <c r="H64" s="15">
        <v>1354718</v>
      </c>
    </row>
    <row r="65" spans="1:8">
      <c r="A65" s="43" t="s">
        <v>96</v>
      </c>
      <c r="B65" s="43"/>
      <c r="C65" s="43"/>
      <c r="D65" s="43"/>
      <c r="E65" s="43"/>
      <c r="F65" s="43"/>
      <c r="G65" s="15"/>
      <c r="H65" s="15">
        <v>66</v>
      </c>
    </row>
    <row r="66" spans="1:8">
      <c r="A66" s="43" t="s">
        <v>97</v>
      </c>
      <c r="B66" s="43"/>
      <c r="C66" s="43"/>
      <c r="D66" s="43"/>
      <c r="E66" s="43"/>
      <c r="F66" s="43"/>
      <c r="G66" s="15"/>
      <c r="H66" s="15">
        <v>10574113</v>
      </c>
    </row>
    <row r="67" spans="1:8">
      <c r="A67" s="43" t="s">
        <v>98</v>
      </c>
      <c r="B67" s="43"/>
      <c r="C67" s="43"/>
      <c r="D67" s="43"/>
      <c r="E67" s="43"/>
      <c r="F67" s="43"/>
      <c r="G67" s="15"/>
      <c r="H67" s="15">
        <v>2513</v>
      </c>
    </row>
    <row r="68" spans="1:8">
      <c r="A68" s="43" t="s">
        <v>99</v>
      </c>
      <c r="B68" s="43"/>
      <c r="C68" s="43"/>
      <c r="D68" s="43"/>
      <c r="E68" s="43"/>
      <c r="F68" s="43"/>
      <c r="G68" s="15"/>
      <c r="H68" s="15">
        <v>37915</v>
      </c>
    </row>
    <row r="69" spans="1:8">
      <c r="A69" s="43" t="s">
        <v>100</v>
      </c>
      <c r="B69" s="43"/>
      <c r="C69" s="43"/>
      <c r="D69" s="43"/>
      <c r="E69" s="43"/>
      <c r="F69" s="43"/>
      <c r="G69" s="15"/>
      <c r="H69" s="15">
        <v>11059</v>
      </c>
    </row>
    <row r="70" spans="1:8">
      <c r="A70" s="43" t="s">
        <v>101</v>
      </c>
      <c r="B70" s="43"/>
      <c r="C70" s="43"/>
      <c r="D70" s="43"/>
      <c r="E70" s="43"/>
      <c r="F70" s="43"/>
      <c r="G70" s="15"/>
      <c r="H70" s="15">
        <v>3686</v>
      </c>
    </row>
    <row r="71" spans="1:8">
      <c r="A71" s="43" t="s">
        <v>102</v>
      </c>
      <c r="B71" s="43"/>
      <c r="C71" s="43"/>
      <c r="D71" s="43"/>
      <c r="E71" s="43"/>
      <c r="F71" s="43"/>
      <c r="G71" s="15"/>
      <c r="H71" s="15">
        <v>13165</v>
      </c>
    </row>
    <row r="72" spans="1:8">
      <c r="A72" s="43" t="s">
        <v>103</v>
      </c>
      <c r="B72" s="43"/>
      <c r="C72" s="43"/>
      <c r="D72" s="43"/>
      <c r="E72" s="43"/>
      <c r="F72" s="43"/>
      <c r="G72" s="15"/>
      <c r="H72" s="15">
        <v>10591</v>
      </c>
    </row>
    <row r="73" spans="1:8">
      <c r="A73" s="43" t="s">
        <v>104</v>
      </c>
      <c r="B73" s="43"/>
      <c r="C73" s="43"/>
      <c r="D73" s="43"/>
      <c r="E73" s="43"/>
      <c r="F73" s="43"/>
      <c r="G73" s="15"/>
      <c r="H73" s="15">
        <v>4119</v>
      </c>
    </row>
    <row r="74" spans="1:8">
      <c r="A74" s="43" t="s">
        <v>105</v>
      </c>
      <c r="B74" s="43"/>
      <c r="C74" s="43"/>
      <c r="D74" s="43"/>
      <c r="E74" s="43"/>
      <c r="F74" s="43"/>
      <c r="G74" s="15"/>
      <c r="H74" s="15">
        <v>5280</v>
      </c>
    </row>
    <row r="75" spans="1:8">
      <c r="A75" s="43" t="s">
        <v>106</v>
      </c>
      <c r="B75" s="43"/>
      <c r="C75" s="43"/>
      <c r="D75" s="43"/>
      <c r="E75" s="43"/>
      <c r="F75" s="43"/>
      <c r="G75" s="15"/>
      <c r="H75" s="15">
        <v>225052</v>
      </c>
    </row>
    <row r="76" spans="1:8">
      <c r="A76" s="43" t="s">
        <v>107</v>
      </c>
      <c r="B76" s="43"/>
      <c r="C76" s="43"/>
      <c r="D76" s="43"/>
      <c r="E76" s="43"/>
      <c r="F76" s="43"/>
      <c r="G76" s="15"/>
      <c r="H76" s="15">
        <v>343590</v>
      </c>
    </row>
    <row r="77" spans="1:8">
      <c r="A77" s="43" t="s">
        <v>108</v>
      </c>
      <c r="B77" s="43"/>
      <c r="C77" s="43"/>
      <c r="D77" s="43"/>
      <c r="E77" s="43"/>
      <c r="F77" s="43"/>
      <c r="G77" s="15"/>
      <c r="H77" s="15">
        <v>54988</v>
      </c>
    </row>
    <row r="78" spans="1:8">
      <c r="A78" s="43" t="s">
        <v>109</v>
      </c>
      <c r="B78" s="43"/>
      <c r="C78" s="43"/>
      <c r="D78" s="43"/>
      <c r="E78" s="43"/>
      <c r="F78" s="43"/>
      <c r="G78" s="15"/>
      <c r="H78" s="15">
        <v>74610</v>
      </c>
    </row>
    <row r="79" spans="1:8">
      <c r="A79" s="43" t="s">
        <v>110</v>
      </c>
      <c r="B79" s="43"/>
      <c r="C79" s="43"/>
      <c r="D79" s="43"/>
      <c r="E79" s="43"/>
      <c r="F79" s="43"/>
      <c r="G79" s="15"/>
      <c r="H79" s="15">
        <v>309975</v>
      </c>
    </row>
    <row r="80" spans="1:8">
      <c r="A80" s="43" t="s">
        <v>111</v>
      </c>
      <c r="B80" s="43"/>
      <c r="C80" s="43"/>
      <c r="D80" s="43"/>
      <c r="E80" s="43"/>
      <c r="F80" s="43"/>
      <c r="G80" s="15"/>
      <c r="H80" s="15">
        <v>10910</v>
      </c>
    </row>
    <row r="81" spans="1:8">
      <c r="A81" s="43" t="s">
        <v>112</v>
      </c>
      <c r="B81" s="43"/>
      <c r="C81" s="43"/>
      <c r="D81" s="43"/>
      <c r="E81" s="43"/>
      <c r="F81" s="43"/>
      <c r="G81" s="15"/>
      <c r="H81" s="15">
        <v>487</v>
      </c>
    </row>
    <row r="82" spans="1:8">
      <c r="A82" s="43" t="s">
        <v>113</v>
      </c>
      <c r="B82" s="43"/>
      <c r="C82" s="43"/>
      <c r="D82" s="43"/>
      <c r="E82" s="43"/>
      <c r="F82" s="43"/>
      <c r="G82" s="15"/>
      <c r="H82" s="15">
        <v>543717</v>
      </c>
    </row>
    <row r="83" spans="1:8">
      <c r="A83" s="43" t="s">
        <v>114</v>
      </c>
      <c r="B83" s="43"/>
      <c r="C83" s="43"/>
      <c r="D83" s="43"/>
      <c r="E83" s="43"/>
      <c r="F83" s="43"/>
      <c r="G83" s="15"/>
      <c r="H83" s="15">
        <v>253976</v>
      </c>
    </row>
    <row r="84" spans="1:8">
      <c r="A84" s="43" t="s">
        <v>115</v>
      </c>
      <c r="B84" s="43"/>
      <c r="C84" s="43"/>
      <c r="D84" s="43"/>
      <c r="E84" s="43"/>
      <c r="F84" s="43"/>
      <c r="G84" s="15"/>
      <c r="H84" s="15">
        <v>553455</v>
      </c>
    </row>
    <row r="85" spans="1:8">
      <c r="A85" s="43" t="s">
        <v>116</v>
      </c>
      <c r="B85" s="43"/>
      <c r="C85" s="43"/>
      <c r="D85" s="43"/>
      <c r="E85" s="43"/>
      <c r="F85" s="43"/>
      <c r="G85" s="15"/>
      <c r="H85" s="15">
        <v>61495</v>
      </c>
    </row>
    <row r="86" spans="1:8">
      <c r="A86" s="43" t="s">
        <v>117</v>
      </c>
      <c r="B86" s="43"/>
      <c r="C86" s="43"/>
      <c r="D86" s="43"/>
      <c r="E86" s="43"/>
      <c r="F86" s="43"/>
      <c r="G86" s="15"/>
      <c r="H86" s="15">
        <v>53691</v>
      </c>
    </row>
    <row r="87" spans="1:8">
      <c r="A87" s="43" t="s">
        <v>118</v>
      </c>
      <c r="B87" s="43"/>
      <c r="C87" s="43"/>
      <c r="D87" s="43"/>
      <c r="E87" s="43"/>
      <c r="F87" s="43"/>
      <c r="G87" s="15"/>
      <c r="H87" s="15">
        <v>705916</v>
      </c>
    </row>
    <row r="88" spans="1:8">
      <c r="A88" s="44" t="s">
        <v>7</v>
      </c>
      <c r="B88" s="45"/>
      <c r="C88" s="45"/>
      <c r="D88" s="45"/>
      <c r="E88" s="45"/>
      <c r="F88" s="46"/>
      <c r="G88" s="15"/>
      <c r="H88" s="15">
        <v>16656742</v>
      </c>
    </row>
    <row r="89" spans="1:8" ht="15.75" customHeight="1">
      <c r="A89" s="44" t="s">
        <v>119</v>
      </c>
      <c r="B89" s="45"/>
      <c r="C89" s="45"/>
      <c r="D89" s="45"/>
      <c r="E89" s="45"/>
      <c r="F89" s="46"/>
      <c r="G89" s="15"/>
      <c r="H89" s="29">
        <f>H36+H56+H88</f>
        <v>74726571</v>
      </c>
    </row>
    <row r="91" spans="1:8">
      <c r="D91" s="33"/>
      <c r="E91" s="34"/>
      <c r="F91" s="37" t="s">
        <v>121</v>
      </c>
      <c r="G91" s="37" t="s">
        <v>122</v>
      </c>
      <c r="H91" s="37" t="s">
        <v>123</v>
      </c>
    </row>
    <row r="92" spans="1:8">
      <c r="D92" s="33" t="s">
        <v>120</v>
      </c>
      <c r="E92" s="35"/>
      <c r="F92" s="36" t="s">
        <v>126</v>
      </c>
      <c r="G92" s="38">
        <v>0</v>
      </c>
      <c r="H92" s="38">
        <v>0</v>
      </c>
    </row>
    <row r="93" spans="1:8">
      <c r="D93" s="31" t="s">
        <v>124</v>
      </c>
      <c r="E93" s="32"/>
      <c r="F93" s="36" t="s">
        <v>127</v>
      </c>
      <c r="G93" s="38">
        <v>0</v>
      </c>
      <c r="H93" s="38">
        <v>0</v>
      </c>
    </row>
    <row r="94" spans="1:8">
      <c r="D94" s="31" t="s">
        <v>125</v>
      </c>
      <c r="E94" s="32"/>
      <c r="F94" s="36" t="s">
        <v>128</v>
      </c>
      <c r="G94" s="38">
        <v>0</v>
      </c>
      <c r="H94" s="38">
        <v>0</v>
      </c>
    </row>
  </sheetData>
  <mergeCells count="83">
    <mergeCell ref="A9:G9"/>
    <mergeCell ref="B3:F3"/>
    <mergeCell ref="B4:F4"/>
    <mergeCell ref="A6:H6"/>
    <mergeCell ref="A7:G7"/>
    <mergeCell ref="A8:G8"/>
    <mergeCell ref="A22:F22"/>
    <mergeCell ref="A11:G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7:F47"/>
    <mergeCell ref="A35:F35"/>
    <mergeCell ref="A36:G36"/>
    <mergeCell ref="A38:H38"/>
    <mergeCell ref="A39:F39"/>
    <mergeCell ref="A40:F40"/>
    <mergeCell ref="A41:F41"/>
    <mergeCell ref="A42:F42"/>
    <mergeCell ref="A43:F43"/>
    <mergeCell ref="A44:F44"/>
    <mergeCell ref="A45:F45"/>
    <mergeCell ref="A46:F46"/>
    <mergeCell ref="A60:F60"/>
    <mergeCell ref="A48:F48"/>
    <mergeCell ref="A49:F49"/>
    <mergeCell ref="A50:F50"/>
    <mergeCell ref="A51:F51"/>
    <mergeCell ref="A52:F52"/>
    <mergeCell ref="A53:F53"/>
    <mergeCell ref="A54:F54"/>
    <mergeCell ref="A55:F55"/>
    <mergeCell ref="A56:G56"/>
    <mergeCell ref="A58:H58"/>
    <mergeCell ref="A59:F59"/>
    <mergeCell ref="A72:F72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84:F84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5:F85"/>
    <mergeCell ref="A86:F86"/>
    <mergeCell ref="A87:F87"/>
    <mergeCell ref="A88:F88"/>
    <mergeCell ref="A89:F89"/>
  </mergeCells>
  <printOptions horizontalCentered="1"/>
  <pageMargins left="0.45" right="0.45" top="0.75" bottom="0.75" header="0.3" footer="0.3"/>
  <pageSetup scale="74" fitToHeight="2" orientation="portrait" r:id="rId1"/>
  <headerFooter>
    <oddFooter>&amp;R&amp;F</oddFooter>
  </headerFooter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GJL58 </vt:lpstr>
      <vt:lpstr>'GJL58 '!Print_Area</vt:lpstr>
      <vt:lpstr>'GJL58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Bower</dc:creator>
  <cp:lastModifiedBy>Michael Margerum</cp:lastModifiedBy>
  <cp:lastPrinted>2020-02-20T21:29:42Z</cp:lastPrinted>
  <dcterms:created xsi:type="dcterms:W3CDTF">2019-10-28T20:00:36Z</dcterms:created>
  <dcterms:modified xsi:type="dcterms:W3CDTF">2020-02-20T21:30:10Z</dcterms:modified>
</cp:coreProperties>
</file>